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Hoja1" sheetId="1" r:id="rId1"/>
  </sheets>
  <externalReferences>
    <externalReference r:id="rId2"/>
  </externalReferences>
  <definedNames>
    <definedName name="_xlnm.Print_Area" localSheetId="0">Hoja1!$A$1:$G$34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5" i="1" l="1"/>
  <c r="D25" i="1"/>
  <c r="A25" i="1"/>
  <c r="F24" i="1"/>
  <c r="D24" i="1"/>
  <c r="D26" i="1" s="1"/>
  <c r="A24" i="1"/>
  <c r="F23" i="1"/>
  <c r="D23" i="1"/>
  <c r="A23" i="1"/>
  <c r="F22" i="1"/>
  <c r="D22" i="1"/>
  <c r="A22" i="1"/>
  <c r="F21" i="1"/>
  <c r="D21" i="1"/>
  <c r="A21" i="1"/>
  <c r="F20" i="1"/>
  <c r="D20" i="1"/>
  <c r="A20" i="1"/>
  <c r="F19" i="1"/>
  <c r="D19" i="1"/>
  <c r="A19" i="1"/>
  <c r="F18" i="1"/>
  <c r="D18" i="1"/>
  <c r="A18" i="1"/>
  <c r="F17" i="1"/>
  <c r="D17" i="1"/>
  <c r="A17" i="1"/>
  <c r="F16" i="1"/>
  <c r="D16" i="1"/>
  <c r="A16" i="1"/>
  <c r="F15" i="1"/>
  <c r="D15" i="1"/>
  <c r="F14" i="1"/>
  <c r="D14" i="1"/>
  <c r="F13" i="1"/>
  <c r="D13" i="1"/>
  <c r="F12" i="1"/>
  <c r="D12" i="1"/>
</calcChain>
</file>

<file path=xl/sharedStrings.xml><?xml version="1.0" encoding="utf-8"?>
<sst xmlns="http://schemas.openxmlformats.org/spreadsheetml/2006/main" count="45" uniqueCount="45">
  <si>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</si>
  <si>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</si>
  <si>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</si>
  <si>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</si>
  <si>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</si>
  <si>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</si>
  <si>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</si>
  <si>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marzo 2023</t>
  </si>
  <si>
    <t>JARDIN BOTANICO-UC-CD-2023-0003</t>
  </si>
  <si>
    <t>Brimarge Group, SRL</t>
  </si>
  <si>
    <t>Adquisición de electrodomésticos a ser utilizados en diferentes áreas de la institución.</t>
  </si>
  <si>
    <t>JARDIN BOTANICO-UC-CD-2023-0004</t>
  </si>
  <si>
    <t>Xiomara Especialidades, SRL</t>
  </si>
  <si>
    <t>Contratación de servicios de catering a ser ejecutados y realizados en diferentes fechas, según corresponda.</t>
  </si>
  <si>
    <t>JARDIN BOTANICO-UC-CD-2023-0008</t>
  </si>
  <si>
    <t>Marlop Multi Services, SRL</t>
  </si>
  <si>
    <t>Adquisición de papel higiénico, servilletas y vasos de cartón a ser utilizados en las diferentes áreas de la institución.</t>
  </si>
  <si>
    <t>JARDIN BOTANICO-UC-CD-2023-0009</t>
  </si>
  <si>
    <t>Agencia de Viajes Milena Tours, SRL</t>
  </si>
  <si>
    <t>Contratación servicios de Transportes para jornada de siembra en el día mundial de la Reforestación.</t>
  </si>
  <si>
    <t>HYL, SA, Servipart Luperon, SRL y Bosquesa, SRL</t>
  </si>
  <si>
    <t>Adquisición de repuestos y componentes para algunos vehículos de la flotilla vehicular y equipos de la Institución.</t>
  </si>
  <si>
    <t>Servicios &amp; Soluciones Ysaca, SRL</t>
  </si>
  <si>
    <t>Adquisición de artículos textil e indumentaria a ser utilizados en diferentes áreas de la institución.</t>
  </si>
  <si>
    <t>Messi, SRL</t>
  </si>
  <si>
    <t>Adquisición de tintas y toners a ser utilizados en las diferentes áreas y unidades de la institución.</t>
  </si>
  <si>
    <t>Messi, SRL y Marlop Multi Services, SRL</t>
  </si>
  <si>
    <t>Adquisición de material gastable, oficina y de escritorio a ser utilizados en las diferentes áreas y unidades de la institución.</t>
  </si>
  <si>
    <t>Messi, SRL, Marlop Multi Services, SRL y Padron Office Supply, SRL</t>
  </si>
  <si>
    <t>Adquisición de artículos, de papel, cartón de escritorio y oficina, a ser utilizados en las diferentes áreas y unidades de la institución.</t>
  </si>
  <si>
    <t>Marlop Multi Services, SRL y World Tecnology Tatis WTT, SRL</t>
  </si>
  <si>
    <t>Adquisición de productos y artículos de laboratorio a ser utilizados en diferentes áreas en la institución.</t>
  </si>
  <si>
    <t>QE Suplidores, SRL</t>
  </si>
  <si>
    <t>Adquisición de alimentos y bebidas e insumos a ser consumidos en las áreas administrativa de esta institución.</t>
  </si>
  <si>
    <t>Inversiones Inogar, SRL, QE Suplidores, SRL y Servicios &amp; Soluciones Ysaca, SRL</t>
  </si>
  <si>
    <t>Adquisición de artículos y materiales de limpieza a ser utilizados en diferentes áreas de la institución.</t>
  </si>
  <si>
    <t>Compu-Office Dominicana, SRL y Compudonsa, SRL</t>
  </si>
  <si>
    <t>Adquisición de artículos y accesorios de tecnología a ser utilizados en diferentes áreas de la institución.</t>
  </si>
  <si>
    <t>Edyjcsa, SRL</t>
  </si>
  <si>
    <t>Adquisición de artículos de ferretería (binoculares, cinta métrica, mangueras y regaderas) a ser utilizados en diferentes áreas de la institución.</t>
  </si>
  <si>
    <t>JARDIN BOTANICO-UC-CD-2023-0020</t>
  </si>
  <si>
    <t>Khalicco Investments, SRL y Comercial Ferretero E. Pérez, SRL</t>
  </si>
  <si>
    <t>Adquisición de herramientas de manos a ser utilizadas en diferentes áreas de la institución.</t>
  </si>
  <si>
    <t>Ygnacia Perez</t>
  </si>
  <si>
    <t xml:space="preserve">Enc.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</si>
</sst>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2" xfId="0" applyFont="1" applyBorder="1"/>
    <xf numFmtId="0" fontId="7" fillId="0" borderId="0" xfId="0" applyFont="1"/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4" fontId="3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8" fillId="0" borderId="3" xfId="0" applyNumberFormat="1" applyFont="1" applyBorder="1"/>
    <xf numFmtId="0" fontId="4" fillId="0" borderId="0" xfId="0" applyFont="1" applyBorder="1"/>
    <xf numFmtId="4" fontId="8" fillId="0" borderId="0" xfId="0" applyNumberFormat="1" applyFont="1" applyBorder="1"/>
    <xf numFmtId="0" fontId="7" fillId="0" borderId="0" xfId="0" applyFont="1" applyBorder="1"/>
    <xf numFmtId="14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2</xdr:col>
      <xdr:colOff>2438400</xdr:colOff>
      <xdr:row>8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0"/>
          <a:ext cx="3381375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COMPRAS%20Y%20CONTRATACIONES%20DE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  <sheetName val="Compras menor"/>
      <sheetName val="Hoja1"/>
    </sheetNames>
    <sheetDataSet>
      <sheetData sheetId="0">
        <row r="3">
          <cell r="K3" t="str">
            <v>MiPyme</v>
          </cell>
          <cell r="L3">
            <v>44986.451449305554</v>
          </cell>
        </row>
        <row r="4">
          <cell r="K4" t="str">
            <v>MiPyme</v>
          </cell>
          <cell r="L4">
            <v>44992.647772719909</v>
          </cell>
        </row>
        <row r="6">
          <cell r="L6">
            <v>44994.604213969906</v>
          </cell>
        </row>
        <row r="7">
          <cell r="K7" t="str">
            <v>Mipyme Mujer</v>
          </cell>
          <cell r="L7">
            <v>44999.584718020829</v>
          </cell>
        </row>
        <row r="8">
          <cell r="K8" t="str">
            <v>Mipyme Mujer</v>
          </cell>
        </row>
        <row r="11">
          <cell r="B11" t="str">
            <v>JARDIN BOTANICO-UC-CD-2023-0011</v>
          </cell>
          <cell r="K11" t="str">
            <v>MiPyme</v>
          </cell>
          <cell r="L11">
            <v>45002.687800312495</v>
          </cell>
        </row>
        <row r="12">
          <cell r="B12" t="str">
            <v>JARDIN BOTANICO-UC-CD-2023-0007</v>
          </cell>
          <cell r="K12" t="str">
            <v>Mipyme Mujer</v>
          </cell>
          <cell r="L12">
            <v>45006.563189004628</v>
          </cell>
        </row>
        <row r="13">
          <cell r="B13" t="str">
            <v>JARDIN BOTANICO-UC-CD-2023-0014</v>
          </cell>
          <cell r="K13" t="str">
            <v>MiPyme</v>
          </cell>
          <cell r="L13">
            <v>45006.584586226847</v>
          </cell>
        </row>
        <row r="14">
          <cell r="B14" t="str">
            <v>JARDIN BOTANICO-UC-CD-2023-0012</v>
          </cell>
          <cell r="K14" t="str">
            <v>Mipyme Mujer</v>
          </cell>
          <cell r="L14">
            <v>45007.667095138888</v>
          </cell>
        </row>
        <row r="15">
          <cell r="B15" t="str">
            <v>JARDIN BOTANICO-UC-CD-2023-0013</v>
          </cell>
          <cell r="K15" t="str">
            <v>Mipyme Mujer</v>
          </cell>
          <cell r="L15">
            <v>45008.354232604164</v>
          </cell>
        </row>
        <row r="16">
          <cell r="B16" t="str">
            <v>JARDIN BOTANICO-UC-CD-2023-0015</v>
          </cell>
          <cell r="K16" t="str">
            <v>Mipyme Mujer</v>
          </cell>
          <cell r="L16">
            <v>45008.465352280087</v>
          </cell>
        </row>
        <row r="17">
          <cell r="B17" t="str">
            <v>JARDIN BOTANICO-UC-CD-2023-0016</v>
          </cell>
          <cell r="K17" t="str">
            <v>Mipyme Mujer</v>
          </cell>
          <cell r="L17">
            <v>45008.520917210648</v>
          </cell>
        </row>
        <row r="18">
          <cell r="B18" t="str">
            <v>JARDIN BOTANICO-UC-CD-2023-0018</v>
          </cell>
          <cell r="K18" t="str">
            <v>Mipyme Mujer</v>
          </cell>
          <cell r="L18">
            <v>45015.402811423606</v>
          </cell>
        </row>
        <row r="19">
          <cell r="B19" t="str">
            <v>JARDIN BOTANICO-UC-CD-2023-0017</v>
          </cell>
          <cell r="K19" t="str">
            <v>MiPyme</v>
          </cell>
          <cell r="L19">
            <v>45016.493122800923</v>
          </cell>
        </row>
        <row r="20">
          <cell r="B20" t="str">
            <v>JARDIN BOTANICO-UC-CD-2023-0019</v>
          </cell>
          <cell r="K20" t="str">
            <v>MiPyme</v>
          </cell>
          <cell r="L20">
            <v>45016.552123807865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zoomScaleNormal="100" zoomScaleSheetLayoutView="100" workbookViewId="0">
      <selection activeCell="A31" sqref="A31"/>
    </sheetView>
  </sheetViews>
  <sheetFormatPr baseColWidth="10" defaultRowHeight="12.75" x14ac:dyDescent="0.2"/>
  <cols>
    <col min="1" max="1" width="29.7109375" customWidth="1"/>
    <col min="2" max="2" width="23.28515625" customWidth="1"/>
    <col min="3" max="3" width="38.28515625" customWidth="1"/>
    <col min="4" max="4" width="17.7109375" customWidth="1"/>
    <col min="5" max="5" width="13" customWidth="1"/>
    <col min="6" max="6" width="18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.75" x14ac:dyDescent="0.2">
      <c r="A9" s="16" t="s">
        <v>7</v>
      </c>
      <c r="B9" s="16"/>
      <c r="C9" s="16"/>
      <c r="D9" s="16"/>
      <c r="E9" s="16"/>
      <c r="F9" s="16"/>
    </row>
    <row r="10" spans="1:6" ht="15" x14ac:dyDescent="0.2">
      <c r="A10" s="1"/>
      <c r="B10" s="1"/>
      <c r="C10" s="1"/>
      <c r="D10" s="1"/>
      <c r="E10" s="1"/>
      <c r="F10" s="1"/>
    </row>
    <row r="11" spans="1:6" ht="49.5" customHeight="1" x14ac:dyDescent="0.2">
      <c r="A11" s="2" t="s">
        <v>0</v>
      </c>
      <c r="B11" s="2" t="s">
        <v>3</v>
      </c>
      <c r="C11" s="2" t="s">
        <v>4</v>
      </c>
      <c r="D11" s="2" t="s">
        <v>2</v>
      </c>
      <c r="E11" s="2" t="s">
        <v>1</v>
      </c>
      <c r="F11" s="2" t="s">
        <v>6</v>
      </c>
    </row>
    <row r="12" spans="1:6" ht="49.5" customHeight="1" x14ac:dyDescent="0.2">
      <c r="A12" s="6" t="s">
        <v>8</v>
      </c>
      <c r="B12" s="6" t="s">
        <v>9</v>
      </c>
      <c r="C12" s="6" t="s">
        <v>10</v>
      </c>
      <c r="D12" s="6" t="str">
        <f>'[1]Informe.01UC_REPORTE DE COMPRAS'!K3</f>
        <v>MiPyme</v>
      </c>
      <c r="E12" s="7">
        <v>82600</v>
      </c>
      <c r="F12" s="8">
        <f>'[1]Informe.01UC_REPORTE DE COMPRAS'!L3</f>
        <v>44986.451449305554</v>
      </c>
    </row>
    <row r="13" spans="1:6" ht="49.5" customHeight="1" x14ac:dyDescent="0.2">
      <c r="A13" s="6" t="s">
        <v>11</v>
      </c>
      <c r="B13" s="6" t="s">
        <v>12</v>
      </c>
      <c r="C13" s="6" t="s">
        <v>13</v>
      </c>
      <c r="D13" s="6" t="str">
        <f>'[1]Informe.01UC_REPORTE DE COMPRAS'!K4</f>
        <v>MiPyme</v>
      </c>
      <c r="E13" s="7">
        <v>194700</v>
      </c>
      <c r="F13" s="8">
        <f>'[1]Informe.01UC_REPORTE DE COMPRAS'!L4</f>
        <v>44992.647772719909</v>
      </c>
    </row>
    <row r="14" spans="1:6" ht="49.5" customHeight="1" x14ac:dyDescent="0.2">
      <c r="A14" s="6" t="s">
        <v>14</v>
      </c>
      <c r="B14" s="6" t="s">
        <v>15</v>
      </c>
      <c r="C14" s="6" t="s">
        <v>16</v>
      </c>
      <c r="D14" s="6" t="str">
        <f>'[1]Informe.01UC_REPORTE DE COMPRAS'!K7</f>
        <v>Mipyme Mujer</v>
      </c>
      <c r="E14" s="7">
        <v>112718.06</v>
      </c>
      <c r="F14" s="8">
        <f>'[1]Informe.01UC_REPORTE DE COMPRAS'!L6</f>
        <v>44994.604213969906</v>
      </c>
    </row>
    <row r="15" spans="1:6" ht="49.5" customHeight="1" x14ac:dyDescent="0.2">
      <c r="A15" s="6" t="s">
        <v>17</v>
      </c>
      <c r="B15" s="6" t="s">
        <v>18</v>
      </c>
      <c r="C15" s="6" t="s">
        <v>19</v>
      </c>
      <c r="D15" s="6" t="str">
        <f>'[1]Informe.01UC_REPORTE DE COMPRAS'!K8</f>
        <v>Mipyme Mujer</v>
      </c>
      <c r="E15" s="7">
        <v>17000</v>
      </c>
      <c r="F15" s="8">
        <f>'[1]Informe.01UC_REPORTE DE COMPRAS'!L7</f>
        <v>44999.584718020829</v>
      </c>
    </row>
    <row r="16" spans="1:6" ht="49.5" customHeight="1" x14ac:dyDescent="0.2">
      <c r="A16" s="6" t="str">
        <f>'[1]Informe.01UC_REPORTE DE COMPRAS'!B11</f>
        <v>JARDIN BOTANICO-UC-CD-2023-0011</v>
      </c>
      <c r="B16" s="6" t="s">
        <v>20</v>
      </c>
      <c r="C16" s="6" t="s">
        <v>21</v>
      </c>
      <c r="D16" s="6" t="str">
        <f>'[1]Informe.01UC_REPORTE DE COMPRAS'!K11</f>
        <v>MiPyme</v>
      </c>
      <c r="E16" s="7">
        <v>164427.85999999999</v>
      </c>
      <c r="F16" s="8">
        <f>'[1]Informe.01UC_REPORTE DE COMPRAS'!L11</f>
        <v>45002.687800312495</v>
      </c>
    </row>
    <row r="17" spans="1:6" ht="49.5" customHeight="1" x14ac:dyDescent="0.2">
      <c r="A17" s="6" t="str">
        <f>'[1]Informe.01UC_REPORTE DE COMPRAS'!B12</f>
        <v>JARDIN BOTANICO-UC-CD-2023-0007</v>
      </c>
      <c r="B17" s="6" t="s">
        <v>22</v>
      </c>
      <c r="C17" s="6" t="s">
        <v>23</v>
      </c>
      <c r="D17" s="6" t="str">
        <f>'[1]Informe.01UC_REPORTE DE COMPRAS'!K12</f>
        <v>Mipyme Mujer</v>
      </c>
      <c r="E17" s="7">
        <v>90147.87</v>
      </c>
      <c r="F17" s="8">
        <f>'[1]Informe.01UC_REPORTE DE COMPRAS'!L12</f>
        <v>45006.563189004628</v>
      </c>
    </row>
    <row r="18" spans="1:6" ht="49.5" customHeight="1" x14ac:dyDescent="0.2">
      <c r="A18" s="6" t="str">
        <f>'[1]Informe.01UC_REPORTE DE COMPRAS'!B13</f>
        <v>JARDIN BOTANICO-UC-CD-2023-0014</v>
      </c>
      <c r="B18" s="6" t="s">
        <v>24</v>
      </c>
      <c r="C18" s="6" t="s">
        <v>25</v>
      </c>
      <c r="D18" s="6" t="str">
        <f>'[1]Informe.01UC_REPORTE DE COMPRAS'!K13</f>
        <v>MiPyme</v>
      </c>
      <c r="E18" s="7">
        <v>45713</v>
      </c>
      <c r="F18" s="8">
        <f>'[1]Informe.01UC_REPORTE DE COMPRAS'!L13</f>
        <v>45006.584586226847</v>
      </c>
    </row>
    <row r="19" spans="1:6" ht="49.5" customHeight="1" x14ac:dyDescent="0.2">
      <c r="A19" s="6" t="str">
        <f>'[1]Informe.01UC_REPORTE DE COMPRAS'!B14</f>
        <v>JARDIN BOTANICO-UC-CD-2023-0012</v>
      </c>
      <c r="B19" s="6" t="s">
        <v>26</v>
      </c>
      <c r="C19" s="6" t="s">
        <v>27</v>
      </c>
      <c r="D19" s="6" t="str">
        <f>'[1]Informe.01UC_REPORTE DE COMPRAS'!K14</f>
        <v>Mipyme Mujer</v>
      </c>
      <c r="E19" s="7">
        <v>99375.69</v>
      </c>
      <c r="F19" s="8">
        <f>'[1]Informe.01UC_REPORTE DE COMPRAS'!L14</f>
        <v>45007.667095138888</v>
      </c>
    </row>
    <row r="20" spans="1:6" ht="49.5" customHeight="1" x14ac:dyDescent="0.2">
      <c r="A20" s="6" t="str">
        <f>'[1]Informe.01UC_REPORTE DE COMPRAS'!B15</f>
        <v>JARDIN BOTANICO-UC-CD-2023-0013</v>
      </c>
      <c r="B20" s="6" t="s">
        <v>28</v>
      </c>
      <c r="C20" s="6" t="s">
        <v>29</v>
      </c>
      <c r="D20" s="6" t="str">
        <f>'[1]Informe.01UC_REPORTE DE COMPRAS'!K15</f>
        <v>Mipyme Mujer</v>
      </c>
      <c r="E20" s="7">
        <v>124162.7</v>
      </c>
      <c r="F20" s="8">
        <f>'[1]Informe.01UC_REPORTE DE COMPRAS'!L15</f>
        <v>45008.354232604164</v>
      </c>
    </row>
    <row r="21" spans="1:6" ht="39.75" customHeight="1" x14ac:dyDescent="0.2">
      <c r="A21" s="6" t="str">
        <f>'[1]Informe.01UC_REPORTE DE COMPRAS'!B16</f>
        <v>JARDIN BOTANICO-UC-CD-2023-0015</v>
      </c>
      <c r="B21" s="6" t="s">
        <v>30</v>
      </c>
      <c r="C21" s="6" t="s">
        <v>31</v>
      </c>
      <c r="D21" s="6" t="str">
        <f>'[1]Informe.01UC_REPORTE DE COMPRAS'!K16</f>
        <v>Mipyme Mujer</v>
      </c>
      <c r="E21" s="7">
        <v>76314.73</v>
      </c>
      <c r="F21" s="8">
        <f>'[1]Informe.01UC_REPORTE DE COMPRAS'!L16</f>
        <v>45008.465352280087</v>
      </c>
    </row>
    <row r="22" spans="1:6" ht="39.75" customHeight="1" x14ac:dyDescent="0.2">
      <c r="A22" s="6" t="str">
        <f>'[1]Informe.01UC_REPORTE DE COMPRAS'!B17</f>
        <v>JARDIN BOTANICO-UC-CD-2023-0016</v>
      </c>
      <c r="B22" s="6" t="s">
        <v>32</v>
      </c>
      <c r="C22" s="6" t="s">
        <v>33</v>
      </c>
      <c r="D22" s="6" t="str">
        <f>'[1]Informe.01UC_REPORTE DE COMPRAS'!K17</f>
        <v>Mipyme Mujer</v>
      </c>
      <c r="E22" s="7">
        <v>43000.800000000003</v>
      </c>
      <c r="F22" s="8">
        <f>'[1]Informe.01UC_REPORTE DE COMPRAS'!L17</f>
        <v>45008.520917210648</v>
      </c>
    </row>
    <row r="23" spans="1:6" ht="48.75" customHeight="1" x14ac:dyDescent="0.2">
      <c r="A23" s="6" t="str">
        <f>'[1]Informe.01UC_REPORTE DE COMPRAS'!B18</f>
        <v>JARDIN BOTANICO-UC-CD-2023-0018</v>
      </c>
      <c r="B23" s="6" t="s">
        <v>34</v>
      </c>
      <c r="C23" s="6" t="s">
        <v>35</v>
      </c>
      <c r="D23" s="6" t="str">
        <f>'[1]Informe.01UC_REPORTE DE COMPRAS'!K18</f>
        <v>Mipyme Mujer</v>
      </c>
      <c r="E23" s="7">
        <v>179506.32</v>
      </c>
      <c r="F23" s="8">
        <f>'[1]Informe.01UC_REPORTE DE COMPRAS'!L18</f>
        <v>45015.402811423606</v>
      </c>
    </row>
    <row r="24" spans="1:6" ht="40.5" customHeight="1" x14ac:dyDescent="0.2">
      <c r="A24" s="6" t="str">
        <f>'[1]Informe.01UC_REPORTE DE COMPRAS'!B19</f>
        <v>JARDIN BOTANICO-UC-CD-2023-0017</v>
      </c>
      <c r="B24" s="6" t="s">
        <v>36</v>
      </c>
      <c r="C24" s="6" t="s">
        <v>37</v>
      </c>
      <c r="D24" s="6" t="str">
        <f>'[1]Informe.01UC_REPORTE DE COMPRAS'!K19</f>
        <v>MiPyme</v>
      </c>
      <c r="E24" s="7">
        <v>18655.8</v>
      </c>
      <c r="F24" s="8">
        <f>'[1]Informe.01UC_REPORTE DE COMPRAS'!L19</f>
        <v>45016.493122800923</v>
      </c>
    </row>
    <row r="25" spans="1:6" ht="41.25" customHeight="1" x14ac:dyDescent="0.2">
      <c r="A25" s="6" t="str">
        <f>'[1]Informe.01UC_REPORTE DE COMPRAS'!B20</f>
        <v>JARDIN BOTANICO-UC-CD-2023-0019</v>
      </c>
      <c r="B25" s="6" t="s">
        <v>38</v>
      </c>
      <c r="C25" s="6" t="s">
        <v>39</v>
      </c>
      <c r="D25" s="6" t="str">
        <f>'[1]Informe.01UC_REPORTE DE COMPRAS'!K20</f>
        <v>MiPyme</v>
      </c>
      <c r="E25" s="7">
        <v>25346.400000000001</v>
      </c>
      <c r="F25" s="8">
        <f>'[1]Informe.01UC_REPORTE DE COMPRAS'!L20</f>
        <v>45016.552123807865</v>
      </c>
    </row>
    <row r="26" spans="1:6" ht="41.25" customHeight="1" thickBot="1" x14ac:dyDescent="0.25">
      <c r="A26" s="6" t="s">
        <v>40</v>
      </c>
      <c r="B26" s="6" t="s">
        <v>41</v>
      </c>
      <c r="C26" s="6" t="s">
        <v>42</v>
      </c>
      <c r="D26" s="6" t="str">
        <f>$D$24</f>
        <v>MiPyme</v>
      </c>
      <c r="E26" s="7">
        <v>43783.9</v>
      </c>
      <c r="F26" s="15">
        <v>45016</v>
      </c>
    </row>
    <row r="27" spans="1:6" ht="13.5" thickBot="1" x14ac:dyDescent="0.25">
      <c r="A27" s="5"/>
      <c r="D27" s="4" t="s">
        <v>5</v>
      </c>
      <c r="E27" s="11">
        <f>SUM(E12:E26)</f>
        <v>1317453.1299999999</v>
      </c>
      <c r="F27" s="3"/>
    </row>
    <row r="28" spans="1:6" x14ac:dyDescent="0.2">
      <c r="A28" s="5"/>
      <c r="D28" s="12"/>
      <c r="E28" s="13"/>
      <c r="F28" s="3"/>
    </row>
    <row r="29" spans="1:6" ht="30.75" customHeight="1" x14ac:dyDescent="0.2">
      <c r="A29" s="14"/>
      <c r="D29" s="12"/>
      <c r="E29" s="13"/>
      <c r="F29" s="3"/>
    </row>
    <row r="30" spans="1:6" ht="15" x14ac:dyDescent="0.2">
      <c r="A30" s="10" t="s">
        <v>43</v>
      </c>
    </row>
    <row r="31" spans="1:6" ht="15" x14ac:dyDescent="0.2">
      <c r="A31" s="9" t="s">
        <v>44</v>
      </c>
    </row>
  </sheetData>
  <mergeCells count="1">
    <mergeCell ref="A9:F9"/>
  </mergeCells>
  <pageMargins left="0.79" right="0.7" top="0.75" bottom="0.43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 A Informacion</cp:lastModifiedBy>
  <cp:lastPrinted>2022-04-04T17:21:49Z</cp:lastPrinted>
  <dcterms:created xsi:type="dcterms:W3CDTF">2021-04-06T14:08:01Z</dcterms:created>
  <dcterms:modified xsi:type="dcterms:W3CDTF">2023-04-26T15:49:50Z</dcterms:modified>
</cp:coreProperties>
</file>