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D21" i="1"/>
  <c r="D20" i="1"/>
  <c r="D19" i="1"/>
  <c r="D18" i="1"/>
  <c r="D17" i="1"/>
  <c r="D16" i="1"/>
  <c r="D15" i="1"/>
  <c r="D14" i="1"/>
  <c r="D13" i="1"/>
  <c r="A21" i="1"/>
  <c r="A20" i="1"/>
  <c r="A19" i="1"/>
  <c r="A18" i="1"/>
  <c r="A17" i="1"/>
  <c r="A16" i="1"/>
  <c r="A15" i="1"/>
  <c r="A14" i="1"/>
  <c r="A13" i="1"/>
  <c r="E22" i="1" l="1"/>
</calcChain>
</file>

<file path=xl/sharedStrings.xml><?xml version="1.0" encoding="utf-8"?>
<sst xmlns="http://schemas.openxmlformats.org/spreadsheetml/2006/main" count="26" uniqueCount="25">
  <si>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</si>
  <si>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</si>
  <si>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</si>
  <si>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</si>
  <si>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</si>
  <si>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</si>
  <si>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</si>
  <si>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QE Suplidores, SRL</t>
  </si>
  <si>
    <t>Relación de compras realizadas a Micro Pequeñas y Medianas Empresas (Mipymes) - octubre 2022</t>
  </si>
  <si>
    <t>Edyjcsa, SRL y Comercial Ferretero E. Pérez, SRL</t>
  </si>
  <si>
    <t>Servicios &amp; Soluciones Ysaca, SRL</t>
  </si>
  <si>
    <t>HCJ, Logistics, SRL</t>
  </si>
  <si>
    <t>Marlop Multi Services, SRL</t>
  </si>
  <si>
    <t>Dominios Virtuales en Internet (DOVINET), SRL</t>
  </si>
  <si>
    <t>Servipart Luperon, SRL</t>
  </si>
  <si>
    <t>Banderas Global HC, SRL y Avengely Companies, SRL</t>
  </si>
  <si>
    <t>Adquisición de sellos gomígrafos y banderas a ser utilizados en las diferentes áreas de este Jardín Botánico Nacional.</t>
  </si>
  <si>
    <t>Contratación de servicio para la actualización y migración de la base de datos del servidor del sistema del club de caminantes de la institución.</t>
  </si>
  <si>
    <t>Adquisición de una lavadora, estufa eléctrica, y una greca, para servicios generales y banco de semillas de la institución.</t>
  </si>
  <si>
    <t>Adquisición de repuestos  para ser utilizados en camioneta y tren de la institución, según detalles</t>
  </si>
  <si>
    <t>Adquisición de café y leche a ser utilizados por el personal de las diferentes áreas de la institución.</t>
  </si>
  <si>
    <t>Adquisición de artículos de limpieza a ser utilizados en las diferentes dependencias de este Jardín Botánico Nacional.</t>
  </si>
  <si>
    <t>Adquisición de artículos de plomería a ser utilizados en este Jardín Botánico Nacional.</t>
  </si>
  <si>
    <t>Relanzados por 2da vez, para adquisición de artículos para limpieza de fuentes a ser utilizados por el personal de la Institución.</t>
  </si>
  <si>
    <t>Relanzado por 2da. vez para adquisición de herramienta de gestión integrada de asistencia y control a ser utilizada en la centralización de datos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</si>
</sst>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0</xdr:rowOff>
    </xdr:from>
    <xdr:to>
      <xdr:col>2</xdr:col>
      <xdr:colOff>1123950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85775"/>
          <a:ext cx="3095625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COMPRAS%20Y%20CONTRATACIONES%20octu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3">
          <cell r="B3" t="str">
            <v>JARDIN BOTANICO-UC-CD-2022-0087</v>
          </cell>
          <cell r="I3" t="str">
            <v>Mipyme Mujer</v>
          </cell>
        </row>
        <row r="7">
          <cell r="B7" t="str">
            <v>JARDIN BOTANICO-UC-CD-2022-0091</v>
          </cell>
          <cell r="H7">
            <v>164396</v>
          </cell>
          <cell r="I7" t="str">
            <v>MiPyme</v>
          </cell>
        </row>
        <row r="9">
          <cell r="B9" t="str">
            <v>JARDIN BOTANICO-UC-CD-2022-0094</v>
          </cell>
          <cell r="H9">
            <v>55106</v>
          </cell>
          <cell r="I9" t="str">
            <v>Mipyme Mujer</v>
          </cell>
        </row>
        <row r="11">
          <cell r="B11" t="str">
            <v>JARDIN BOTANICO-UC-CD-2022-0096</v>
          </cell>
          <cell r="I11" t="str">
            <v>MiPyme</v>
          </cell>
        </row>
        <row r="13">
          <cell r="B13" t="str">
            <v>JARDIN BOTANICO-UC-CD-2022-0099</v>
          </cell>
          <cell r="I13" t="str">
            <v>Mipyme Mujer</v>
          </cell>
        </row>
        <row r="15">
          <cell r="B15" t="str">
            <v>JARDIN BOTANICO-UC-CD-2022-0102</v>
          </cell>
          <cell r="I15" t="str">
            <v>Mipyme Mujer</v>
          </cell>
        </row>
        <row r="17">
          <cell r="B17" t="str">
            <v>JARDIN BOTANICO-UC-CD-2022-0101</v>
          </cell>
          <cell r="I17" t="str">
            <v>MiPyme</v>
          </cell>
        </row>
        <row r="18">
          <cell r="B18" t="str">
            <v>JARDIN BOTANICO-UC-CD-2022-0092</v>
          </cell>
          <cell r="I18" t="str">
            <v>Mipyme Mujer</v>
          </cell>
        </row>
        <row r="19">
          <cell r="B19" t="str">
            <v>JARDIN BOTANICO-UC-CD-2022-0104</v>
          </cell>
          <cell r="I19" t="str">
            <v>MiPyme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5"/>
  <sheetViews>
    <sheetView tabSelected="1" view="pageBreakPreview" zoomScaleNormal="100" zoomScaleSheetLayoutView="100" workbookViewId="0">
      <selection activeCell="C26" sqref="C26"/>
    </sheetView>
  </sheetViews>
  <sheetFormatPr baseColWidth="10" defaultRowHeight="12.75" x14ac:dyDescent="0.2"/>
  <cols>
    <col min="1" max="1" width="40.5703125" customWidth="1"/>
    <col min="2" max="2" width="38.5703125" customWidth="1"/>
    <col min="3" max="3" width="43.28515625" customWidth="1"/>
    <col min="4" max="4" width="16.42578125" customWidth="1"/>
    <col min="5" max="5" width="15.140625" customWidth="1"/>
    <col min="6" max="6" width="14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18" t="s">
        <v>8</v>
      </c>
      <c r="B10" s="18"/>
      <c r="C10" s="18"/>
      <c r="D10" s="18"/>
      <c r="E10" s="18"/>
      <c r="F10" s="18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72.75" customHeight="1" x14ac:dyDescent="0.2">
      <c r="A13" s="17" t="str">
        <f>'[1]Informe.01UC_REPORTE DE COMPRAS'!$B$3</f>
        <v>JARDIN BOTANICO-UC-CD-2022-0087</v>
      </c>
      <c r="B13" s="17" t="s">
        <v>15</v>
      </c>
      <c r="C13" s="17" t="s">
        <v>16</v>
      </c>
      <c r="D13" s="9" t="str">
        <f>'[1]Informe.01UC_REPORTE DE COMPRAS'!$I$3</f>
        <v>Mipyme Mujer</v>
      </c>
      <c r="E13" s="13">
        <v>49727.94</v>
      </c>
      <c r="F13" s="16">
        <v>44837.35418101852</v>
      </c>
    </row>
    <row r="14" spans="1:6" ht="64.5" customHeight="1" x14ac:dyDescent="0.2">
      <c r="A14" s="17" t="str">
        <f>'[1]Informe.01UC_REPORTE DE COMPRAS'!$B$7</f>
        <v>JARDIN BOTANICO-UC-CD-2022-0091</v>
      </c>
      <c r="B14" s="17" t="s">
        <v>13</v>
      </c>
      <c r="C14" s="17" t="s">
        <v>17</v>
      </c>
      <c r="D14" s="9" t="str">
        <f>'[1]Informe.01UC_REPORTE DE COMPRAS'!$I$7</f>
        <v>MiPyme</v>
      </c>
      <c r="E14" s="13">
        <f>'[1]Informe.01UC_REPORTE DE COMPRAS'!$H$7</f>
        <v>164396</v>
      </c>
      <c r="F14" s="16">
        <v>44840.627734687499</v>
      </c>
    </row>
    <row r="15" spans="1:6" ht="66" customHeight="1" x14ac:dyDescent="0.2">
      <c r="A15" s="17" t="str">
        <f>'[1]Informe.01UC_REPORTE DE COMPRAS'!$B$9</f>
        <v>JARDIN BOTANICO-UC-CD-2022-0094</v>
      </c>
      <c r="B15" s="17" t="s">
        <v>7</v>
      </c>
      <c r="C15" s="17" t="s">
        <v>18</v>
      </c>
      <c r="D15" s="10" t="str">
        <f>'[1]Informe.01UC_REPORTE DE COMPRAS'!$I$9</f>
        <v>Mipyme Mujer</v>
      </c>
      <c r="E15" s="13">
        <f>'[1]Informe.01UC_REPORTE DE COMPRAS'!$H$9</f>
        <v>55106</v>
      </c>
      <c r="F15" s="16">
        <v>44847.697976041665</v>
      </c>
    </row>
    <row r="16" spans="1:6" ht="66" customHeight="1" x14ac:dyDescent="0.2">
      <c r="A16" s="17" t="str">
        <f>'[1]Informe.01UC_REPORTE DE COMPRAS'!$B$11</f>
        <v>JARDIN BOTANICO-UC-CD-2022-0096</v>
      </c>
      <c r="B16" s="17" t="s">
        <v>14</v>
      </c>
      <c r="C16" s="17" t="s">
        <v>19</v>
      </c>
      <c r="D16" s="10" t="str">
        <f>'[1]Informe.01UC_REPORTE DE COMPRAS'!$I$11</f>
        <v>MiPyme</v>
      </c>
      <c r="E16" s="13">
        <v>69592</v>
      </c>
      <c r="F16" s="16">
        <v>44854.430628090275</v>
      </c>
    </row>
    <row r="17" spans="1:6" ht="66" customHeight="1" x14ac:dyDescent="0.2">
      <c r="A17" s="17" t="str">
        <f>'[1]Informe.01UC_REPORTE DE COMPRAS'!$B$13</f>
        <v>JARDIN BOTANICO-UC-CD-2022-0099</v>
      </c>
      <c r="B17" s="17" t="s">
        <v>7</v>
      </c>
      <c r="C17" s="17" t="s">
        <v>20</v>
      </c>
      <c r="D17" s="10" t="str">
        <f>'[1]Informe.01UC_REPORTE DE COMPRAS'!$I$13</f>
        <v>Mipyme Mujer</v>
      </c>
      <c r="E17" s="13">
        <v>176800</v>
      </c>
      <c r="F17" s="16">
        <v>44858.422649733795</v>
      </c>
    </row>
    <row r="18" spans="1:6" ht="66" customHeight="1" x14ac:dyDescent="0.2">
      <c r="A18" s="17" t="str">
        <f>'[1]Informe.01UC_REPORTE DE COMPRAS'!$B$15</f>
        <v>JARDIN BOTANICO-UC-CD-2022-0102</v>
      </c>
      <c r="B18" s="17" t="s">
        <v>12</v>
      </c>
      <c r="C18" s="17" t="s">
        <v>21</v>
      </c>
      <c r="D18" s="10" t="str">
        <f>'[1]Informe.01UC_REPORTE DE COMPRAS'!$I$15</f>
        <v>Mipyme Mujer</v>
      </c>
      <c r="E18" s="13">
        <v>154438</v>
      </c>
      <c r="F18" s="16">
        <v>44859.475751388884</v>
      </c>
    </row>
    <row r="19" spans="1:6" ht="66" customHeight="1" x14ac:dyDescent="0.2">
      <c r="A19" s="17" t="str">
        <f>'[1]Informe.01UC_REPORTE DE COMPRAS'!$B$17</f>
        <v>JARDIN BOTANICO-UC-CD-2022-0101</v>
      </c>
      <c r="B19" s="17" t="s">
        <v>9</v>
      </c>
      <c r="C19" s="17" t="s">
        <v>22</v>
      </c>
      <c r="D19" s="10" t="str">
        <f>'[1]Informe.01UC_REPORTE DE COMPRAS'!$I$17</f>
        <v>MiPyme</v>
      </c>
      <c r="E19" s="13">
        <v>177814.07</v>
      </c>
      <c r="F19" s="16">
        <v>44861.638973576388</v>
      </c>
    </row>
    <row r="20" spans="1:6" ht="66" customHeight="1" x14ac:dyDescent="0.2">
      <c r="A20" s="17" t="str">
        <f>'[1]Informe.01UC_REPORTE DE COMPRAS'!$B$18</f>
        <v>JARDIN BOTANICO-UC-CD-2022-0092</v>
      </c>
      <c r="B20" s="17" t="s">
        <v>10</v>
      </c>
      <c r="C20" s="17" t="s">
        <v>23</v>
      </c>
      <c r="D20" s="10" t="str">
        <f>'[1]Informe.01UC_REPORTE DE COMPRAS'!$I$18</f>
        <v>Mipyme Mujer</v>
      </c>
      <c r="E20" s="13">
        <v>87438</v>
      </c>
      <c r="F20" s="16">
        <v>44862.409739201386</v>
      </c>
    </row>
    <row r="21" spans="1:6" ht="50.25" customHeight="1" x14ac:dyDescent="0.2">
      <c r="A21" s="17" t="str">
        <f>'[1]Informe.01UC_REPORTE DE COMPRAS'!$B$19</f>
        <v>JARDIN BOTANICO-UC-CD-2022-0104</v>
      </c>
      <c r="B21" s="17" t="s">
        <v>11</v>
      </c>
      <c r="C21" s="17" t="s">
        <v>24</v>
      </c>
      <c r="D21" s="10" t="str">
        <f>'[1]Informe.01UC_REPORTE DE COMPRAS'!$I$19</f>
        <v>MiPyme</v>
      </c>
      <c r="E21" s="13">
        <v>112194</v>
      </c>
      <c r="F21" s="16">
        <v>44862.468765243051</v>
      </c>
    </row>
    <row r="22" spans="1:6" ht="13.5" thickBot="1" x14ac:dyDescent="0.25">
      <c r="A22" s="4"/>
      <c r="D22" s="11" t="s">
        <v>5</v>
      </c>
      <c r="E22" s="12">
        <f>SUM(E13:E21)</f>
        <v>1047506.01</v>
      </c>
      <c r="F22" s="3"/>
    </row>
    <row r="23" spans="1:6" x14ac:dyDescent="0.2">
      <c r="A23" s="4"/>
      <c r="D23" s="6"/>
      <c r="E23" s="7"/>
      <c r="F23" s="3"/>
    </row>
    <row r="24" spans="1:6" ht="15" x14ac:dyDescent="0.2">
      <c r="A24" s="8"/>
      <c r="B24" s="14"/>
    </row>
    <row r="25" spans="1:6" ht="15" x14ac:dyDescent="0.2">
      <c r="A25" s="15"/>
      <c r="B25" s="5"/>
    </row>
  </sheetData>
  <mergeCells count="1">
    <mergeCell ref="A10:F10"/>
  </mergeCells>
  <pageMargins left="0.79" right="0.7" top="0.75" bottom="0.43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2022-11-17T18:13:26Z</cp:lastPrinted>
  <dcterms:created xsi:type="dcterms:W3CDTF">2021-04-06T14:08:01Z</dcterms:created>
  <dcterms:modified xsi:type="dcterms:W3CDTF">2022-11-17T18:18:04Z</dcterms:modified>
</cp:coreProperties>
</file>