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zabeth Arnaud\Desktop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definedNames>
    <definedName name="_xlnm.Print_Area" localSheetId="0">Hoja1!$A$1:$I$24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9" i="1"/>
  <c r="F9" i="1"/>
  <c r="F10" i="1"/>
  <c r="F11" i="1"/>
  <c r="F12" i="1"/>
  <c r="F13" i="1"/>
  <c r="F14" i="1"/>
  <c r="F15" i="1"/>
  <c r="F16" i="1"/>
  <c r="F17" i="1"/>
  <c r="F18" i="1"/>
  <c r="E10" i="1"/>
  <c r="E11" i="1"/>
  <c r="E12" i="1"/>
  <c r="E13" i="1"/>
  <c r="E14" i="1"/>
  <c r="E15" i="1"/>
  <c r="E16" i="1"/>
  <c r="E17" i="1"/>
  <c r="E18" i="1"/>
  <c r="D9" i="1"/>
  <c r="D10" i="1"/>
  <c r="D11" i="1"/>
  <c r="D12" i="1"/>
  <c r="D13" i="1"/>
  <c r="D14" i="1"/>
  <c r="D15" i="1"/>
  <c r="D16" i="1"/>
  <c r="D17" i="1"/>
  <c r="D18" i="1"/>
  <c r="C9" i="1"/>
  <c r="C10" i="1"/>
  <c r="C11" i="1"/>
  <c r="C12" i="1"/>
  <c r="C13" i="1"/>
  <c r="C14" i="1"/>
  <c r="C15" i="1"/>
  <c r="C16" i="1"/>
  <c r="C17" i="1"/>
  <c r="C18" i="1"/>
  <c r="B9" i="1"/>
  <c r="B10" i="1"/>
  <c r="B11" i="1"/>
  <c r="B12" i="1"/>
  <c r="B13" i="1"/>
  <c r="B14" i="1"/>
  <c r="B15" i="1"/>
  <c r="B16" i="1"/>
  <c r="B17" i="1"/>
  <c r="B18" i="1"/>
  <c r="A9" i="1"/>
  <c r="A10" i="1"/>
  <c r="A11" i="1"/>
  <c r="A12" i="1"/>
  <c r="A13" i="1"/>
  <c r="A14" i="1"/>
  <c r="A15" i="1"/>
  <c r="A16" i="1"/>
  <c r="A17" i="1"/>
  <c r="A18" i="1"/>
</calcChain>
</file>

<file path=xl/sharedStrings.xml><?xml version="1.0" encoding="utf-8"?>
<sst xmlns="http://schemas.openxmlformats.org/spreadsheetml/2006/main" count="8" uniqueCount="8">
  <si>
    <t>Código del proceso</t>
  </si>
  <si>
    <t>Monto adjudicado RD$</t>
  </si>
  <si>
    <t>MIPYME</t>
  </si>
  <si>
    <t>TIPO DE BIEN, SERVICIO U OBRA</t>
  </si>
  <si>
    <t>Fecha del proceso</t>
  </si>
  <si>
    <t>OFERENTE-PROVEEDOR</t>
  </si>
  <si>
    <t>TOTAL RD$</t>
  </si>
  <si>
    <t>Relación de compras realizadas a Micro, pequeñas y medianas empresas (Mipymes) 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</si>
</sst>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3" fillId="0" borderId="0" xfId="0" applyFont="1"/>
    <xf numFmtId="4" fontId="7" fillId="0" borderId="0" xfId="0" applyNumberFormat="1" applyFont="1"/>
    <xf numFmtId="4" fontId="7" fillId="0" borderId="3" xfId="0" applyNumberFormat="1" applyFont="1" applyBorder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4" xfId="0" applyFont="1" applyBorder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1514476</xdr:colOff>
      <xdr:row>0</xdr:row>
      <xdr:rowOff>9526</xdr:rowOff>
    </xdr:from>
    <xdr:to>
      <xdr:col>2</xdr:col>
      <xdr:colOff>1634207</xdr:colOff>
      <xdr:row>5</xdr:row>
      <xdr:rowOff>19051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1" y="9526"/>
          <a:ext cx="1786606" cy="933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manuel/Desktop/OAI/RELACION%20DE%20COMPRAS%20Y%20CONTRATACIONES%20JUNIO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.01UC_REPORTE DE COMPRAS"/>
    </sheetNames>
    <sheetDataSet>
      <sheetData sheetId="0">
        <row r="3">
          <cell r="B3" t="str">
            <v>JARDIN BOTANICO-DAF-CD-2024-0047</v>
          </cell>
          <cell r="C3" t="str">
            <v>Contratación de servicios para diagramación e impresión de diferentes artículos de papel y cartón, según detalles.</v>
          </cell>
          <cell r="H3" t="str">
            <v>Fernández Bido Comercial, S.R.L.</v>
          </cell>
          <cell r="K3">
            <v>136113</v>
          </cell>
          <cell r="L3" t="str">
            <v>MiPyme</v>
          </cell>
          <cell r="M3">
            <v>45453.54294806713</v>
          </cell>
        </row>
        <row r="4">
          <cell r="B4" t="str">
            <v>JARDIN BOTANICO-DAF-CD-2024-0045</v>
          </cell>
          <cell r="C4" t="str">
            <v>Elaboración y diseño de pódiums para la institución, según anexo.</v>
          </cell>
          <cell r="H4" t="str">
            <v>Compudonsa, SRL</v>
          </cell>
          <cell r="K4">
            <v>162828</v>
          </cell>
          <cell r="L4" t="str">
            <v>Mipyme Mujer</v>
          </cell>
          <cell r="M4">
            <v>45454.583359837961</v>
          </cell>
        </row>
        <row r="5">
          <cell r="B5" t="str">
            <v>JARDIN BOTANICO-DAF-CD-2024-0035</v>
          </cell>
          <cell r="C5" t="str">
            <v>Adquisición de herramientas de manos y herramientas menores para uso en la institución</v>
          </cell>
          <cell r="H5" t="str">
            <v>Comercial Ferretero E. Pérez, SRL</v>
          </cell>
          <cell r="K5">
            <v>91168.960000000006</v>
          </cell>
          <cell r="L5" t="str">
            <v>MiPyme</v>
          </cell>
          <cell r="M5">
            <v>45456.630331249995</v>
          </cell>
        </row>
        <row r="6">
          <cell r="B6" t="str">
            <v>JARDIN BOTANICO-DAF-CD-2024-0046</v>
          </cell>
          <cell r="C6" t="str">
            <v>Adquisición de artículos personales, textil e indumentaria, según expediente con detalles.</v>
          </cell>
          <cell r="H6" t="str">
            <v>Servicios &amp; Soluciones Ysaca, SRL</v>
          </cell>
          <cell r="K6">
            <v>221657</v>
          </cell>
          <cell r="L6" t="str">
            <v>Mipyme Mujer</v>
          </cell>
          <cell r="M6">
            <v>45457.543846990739</v>
          </cell>
        </row>
        <row r="7">
          <cell r="B7" t="str">
            <v>JARDIN BOTANICO-DAF-CD-2024-0042</v>
          </cell>
          <cell r="C7" t="str">
            <v>Adquisición de artículos del hogar, utensilios y electrodomésticos, según detalles</v>
          </cell>
          <cell r="H7" t="str">
            <v>Brimarge Group, SRL y Messi, SRL</v>
          </cell>
          <cell r="K7">
            <v>211433</v>
          </cell>
          <cell r="L7" t="str">
            <v>MiPyme</v>
          </cell>
          <cell r="M7">
            <v>45457.625032291668</v>
          </cell>
        </row>
        <row r="8">
          <cell r="B8" t="str">
            <v>JARDIN BOTANICO-DAF-CD-2024-0051</v>
          </cell>
          <cell r="C8" t="str">
            <v>Adquisición de alimentos y bebidas e insumos.</v>
          </cell>
          <cell r="H8" t="str">
            <v>Productos De Mi Abuela El Sequero, SRL</v>
          </cell>
          <cell r="K8">
            <v>151712</v>
          </cell>
          <cell r="L8" t="str">
            <v>Mipyme Mujer</v>
          </cell>
          <cell r="M8">
            <v>45460.421567164347</v>
          </cell>
        </row>
        <row r="9">
          <cell r="B9" t="str">
            <v>JARDIN BOTANICO-DAF-CD-2024-0044</v>
          </cell>
          <cell r="C9" t="str">
            <v xml:space="preserve">Adquisición de repuestos, para la flotilla vehicular y equipos de la Institución. </v>
          </cell>
          <cell r="H9" t="str">
            <v>Khalicco Investments, SRL</v>
          </cell>
          <cell r="K9">
            <v>190502</v>
          </cell>
          <cell r="L9" t="str">
            <v>MiPyme</v>
          </cell>
          <cell r="M9">
            <v>45460.625516053238</v>
          </cell>
        </row>
        <row r="10">
          <cell r="B10" t="str">
            <v>JARDIN BOTANICO-DAF-CD-2024-0053</v>
          </cell>
          <cell r="C10" t="str">
            <v>Adquisición de artículos textil e indumentaria, según detalle expediente.</v>
          </cell>
          <cell r="H10" t="str">
            <v>Soluciones Multiservicios Lara Solano SRL</v>
          </cell>
          <cell r="K10">
            <v>45949</v>
          </cell>
          <cell r="L10" t="str">
            <v>MiPyme</v>
          </cell>
          <cell r="M10">
            <v>45463.508432951385</v>
          </cell>
        </row>
        <row r="11">
          <cell r="B11" t="str">
            <v>JARDIN BOTANICO-DAF-CD-2024-0054</v>
          </cell>
          <cell r="C11" t="str">
            <v>Suministro con servicio de mano de obra, según detalle expediente.</v>
          </cell>
          <cell r="H11" t="str">
            <v>Servipart Luperon, SRL</v>
          </cell>
          <cell r="K11">
            <v>155406</v>
          </cell>
          <cell r="L11" t="str">
            <v>MiPyme</v>
          </cell>
          <cell r="M11">
            <v>45467.543937962961</v>
          </cell>
        </row>
        <row r="12">
          <cell r="B12" t="str">
            <v>JARDIN BOTANICO-DAF-CD-2024-0055</v>
          </cell>
          <cell r="C12" t="str">
            <v>Suministro con servicio de mano de obra, según detalle expediente.</v>
          </cell>
          <cell r="H12" t="str">
            <v>Grafitaller Studio Publicitario, SRL</v>
          </cell>
          <cell r="K12">
            <v>55578</v>
          </cell>
          <cell r="L12" t="str">
            <v>MiPyme</v>
          </cell>
          <cell r="M12">
            <v>45468.504150231478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abSelected="1" view="pageBreakPreview" topLeftCell="A7" zoomScaleNormal="100" zoomScaleSheetLayoutView="100" workbookViewId="0">
      <selection activeCell="C23" sqref="C23"/>
    </sheetView>
  </sheetViews>
  <sheetFormatPr baseColWidth="10" defaultRowHeight="12.75" x14ac:dyDescent="0.2"/>
  <cols>
    <col min="1" max="1" width="31.42578125" customWidth="1"/>
    <col min="2" max="2" width="25" customWidth="1"/>
    <col min="3" max="3" width="42.42578125" bestFit="1" customWidth="1"/>
    <col min="4" max="4" width="14" bestFit="1" customWidth="1"/>
    <col min="5" max="5" width="14.85546875" customWidth="1"/>
    <col min="6" max="6" width="14.7109375" customWidth="1"/>
    <col min="7" max="7" width="2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2" spans="1:6" ht="15" x14ac:dyDescent="0.2">
      <c r="A2" s="1"/>
      <c r="B2" s="1"/>
      <c r="C2" s="1"/>
      <c r="D2" s="1"/>
      <c r="E2" s="1"/>
      <c r="F2" s="1"/>
    </row>
    <row r="3" spans="1:6" ht="15" x14ac:dyDescent="0.2">
      <c r="A3" s="1"/>
      <c r="B3" s="1"/>
      <c r="C3" s="1"/>
      <c r="D3" s="1"/>
      <c r="E3" s="1"/>
      <c r="F3" s="1"/>
    </row>
    <row r="4" spans="1:6" ht="15" x14ac:dyDescent="0.2">
      <c r="A4" s="1"/>
      <c r="B4" s="1"/>
      <c r="C4" s="1"/>
      <c r="D4" s="1"/>
      <c r="E4" s="1"/>
      <c r="F4" s="1"/>
    </row>
    <row r="5" spans="1:6" ht="15" x14ac:dyDescent="0.2">
      <c r="A5" s="1"/>
      <c r="B5" s="1"/>
      <c r="C5" s="1"/>
      <c r="D5" s="1"/>
      <c r="E5" s="1"/>
      <c r="F5" s="1"/>
    </row>
    <row r="6" spans="1:6" ht="15.75" x14ac:dyDescent="0.2">
      <c r="A6" s="16" t="s">
        <v>7</v>
      </c>
      <c r="B6" s="16"/>
      <c r="C6" s="16"/>
      <c r="D6" s="16"/>
      <c r="E6" s="16"/>
      <c r="F6" s="16"/>
    </row>
    <row r="7" spans="1:6" ht="15" x14ac:dyDescent="0.2">
      <c r="A7" s="1"/>
      <c r="B7" s="1"/>
      <c r="C7" s="1"/>
      <c r="D7" s="1"/>
      <c r="E7" s="1"/>
      <c r="F7" s="1"/>
    </row>
    <row r="8" spans="1:6" ht="49.5" customHeight="1" x14ac:dyDescent="0.2">
      <c r="A8" s="2" t="s">
        <v>0</v>
      </c>
      <c r="B8" s="2" t="s">
        <v>5</v>
      </c>
      <c r="C8" s="2" t="s">
        <v>3</v>
      </c>
      <c r="D8" s="2" t="s">
        <v>2</v>
      </c>
      <c r="E8" s="2" t="s">
        <v>1</v>
      </c>
      <c r="F8" s="2" t="s">
        <v>4</v>
      </c>
    </row>
    <row r="9" spans="1:6" ht="45" x14ac:dyDescent="0.2">
      <c r="A9" s="10" t="str">
        <f>'[1]Informe.01UC_REPORTE DE COMPRAS'!B3</f>
        <v>JARDIN BOTANICO-DAF-CD-2024-0047</v>
      </c>
      <c r="B9" s="10" t="str">
        <f>'[1]Informe.01UC_REPORTE DE COMPRAS'!H3</f>
        <v>Fernández Bido Comercial, S.R.L.</v>
      </c>
      <c r="C9" s="10" t="str">
        <f>'[1]Informe.01UC_REPORTE DE COMPRAS'!C3</f>
        <v>Contratación de servicios para diagramación e impresión de diferentes artículos de papel y cartón, según detalles.</v>
      </c>
      <c r="D9" s="10" t="str">
        <f>'[1]Informe.01UC_REPORTE DE COMPRAS'!L3</f>
        <v>MiPyme</v>
      </c>
      <c r="E9" s="11">
        <f>'[1]Informe.01UC_REPORTE DE COMPRAS'!K3</f>
        <v>136113</v>
      </c>
      <c r="F9" s="12">
        <f>'[1]Informe.01UC_REPORTE DE COMPRAS'!M3</f>
        <v>45453.54294806713</v>
      </c>
    </row>
    <row r="10" spans="1:6" ht="30" x14ac:dyDescent="0.2">
      <c r="A10" s="10" t="str">
        <f>'[1]Informe.01UC_REPORTE DE COMPRAS'!B4</f>
        <v>JARDIN BOTANICO-DAF-CD-2024-0045</v>
      </c>
      <c r="B10" s="10" t="str">
        <f>'[1]Informe.01UC_REPORTE DE COMPRAS'!H4</f>
        <v>Compudonsa, SRL</v>
      </c>
      <c r="C10" s="10" t="str">
        <f>'[1]Informe.01UC_REPORTE DE COMPRAS'!C4</f>
        <v>Elaboración y diseño de pódiums para la institución, según anexo.</v>
      </c>
      <c r="D10" s="10" t="str">
        <f>'[1]Informe.01UC_REPORTE DE COMPRAS'!L4</f>
        <v>Mipyme Mujer</v>
      </c>
      <c r="E10" s="11">
        <f>'[1]Informe.01UC_REPORTE DE COMPRAS'!K4</f>
        <v>162828</v>
      </c>
      <c r="F10" s="12">
        <f>'[1]Informe.01UC_REPORTE DE COMPRAS'!M4</f>
        <v>45454.583359837961</v>
      </c>
    </row>
    <row r="11" spans="1:6" ht="45" x14ac:dyDescent="0.2">
      <c r="A11" s="10" t="str">
        <f>'[1]Informe.01UC_REPORTE DE COMPRAS'!B5</f>
        <v>JARDIN BOTANICO-DAF-CD-2024-0035</v>
      </c>
      <c r="B11" s="10" t="str">
        <f>'[1]Informe.01UC_REPORTE DE COMPRAS'!H5</f>
        <v>Comercial Ferretero E. Pérez, SRL</v>
      </c>
      <c r="C11" s="10" t="str">
        <f>'[1]Informe.01UC_REPORTE DE COMPRAS'!C5</f>
        <v>Adquisición de herramientas de manos y herramientas menores para uso en la institución</v>
      </c>
      <c r="D11" s="10" t="str">
        <f>'[1]Informe.01UC_REPORTE DE COMPRAS'!L5</f>
        <v>MiPyme</v>
      </c>
      <c r="E11" s="11">
        <f>'[1]Informe.01UC_REPORTE DE COMPRAS'!K5</f>
        <v>91168.960000000006</v>
      </c>
      <c r="F11" s="12">
        <f>'[1]Informe.01UC_REPORTE DE COMPRAS'!M5</f>
        <v>45456.630331249995</v>
      </c>
    </row>
    <row r="12" spans="1:6" ht="45" x14ac:dyDescent="0.2">
      <c r="A12" s="10" t="str">
        <f>'[1]Informe.01UC_REPORTE DE COMPRAS'!B6</f>
        <v>JARDIN BOTANICO-DAF-CD-2024-0046</v>
      </c>
      <c r="B12" s="10" t="str">
        <f>'[1]Informe.01UC_REPORTE DE COMPRAS'!H6</f>
        <v>Servicios &amp; Soluciones Ysaca, SRL</v>
      </c>
      <c r="C12" s="10" t="str">
        <f>'[1]Informe.01UC_REPORTE DE COMPRAS'!C6</f>
        <v>Adquisición de artículos personales, textil e indumentaria, según expediente con detalles.</v>
      </c>
      <c r="D12" s="10" t="str">
        <f>'[1]Informe.01UC_REPORTE DE COMPRAS'!L6</f>
        <v>Mipyme Mujer</v>
      </c>
      <c r="E12" s="11">
        <f>'[1]Informe.01UC_REPORTE DE COMPRAS'!K6</f>
        <v>221657</v>
      </c>
      <c r="F12" s="12">
        <f>'[1]Informe.01UC_REPORTE DE COMPRAS'!M6</f>
        <v>45457.543846990739</v>
      </c>
    </row>
    <row r="13" spans="1:6" ht="30" x14ac:dyDescent="0.2">
      <c r="A13" s="10" t="str">
        <f>'[1]Informe.01UC_REPORTE DE COMPRAS'!B7</f>
        <v>JARDIN BOTANICO-DAF-CD-2024-0042</v>
      </c>
      <c r="B13" s="10" t="str">
        <f>'[1]Informe.01UC_REPORTE DE COMPRAS'!H7</f>
        <v>Brimarge Group, SRL y Messi, SRL</v>
      </c>
      <c r="C13" s="10" t="str">
        <f>'[1]Informe.01UC_REPORTE DE COMPRAS'!C7</f>
        <v>Adquisición de artículos del hogar, utensilios y electrodomésticos, según detalles</v>
      </c>
      <c r="D13" s="10" t="str">
        <f>'[1]Informe.01UC_REPORTE DE COMPRAS'!L7</f>
        <v>MiPyme</v>
      </c>
      <c r="E13" s="11">
        <f>'[1]Informe.01UC_REPORTE DE COMPRAS'!K7</f>
        <v>211433</v>
      </c>
      <c r="F13" s="12">
        <f>'[1]Informe.01UC_REPORTE DE COMPRAS'!M7</f>
        <v>45457.625032291668</v>
      </c>
    </row>
    <row r="14" spans="1:6" ht="30" x14ac:dyDescent="0.2">
      <c r="A14" s="10" t="str">
        <f>'[1]Informe.01UC_REPORTE DE COMPRAS'!B8</f>
        <v>JARDIN BOTANICO-DAF-CD-2024-0051</v>
      </c>
      <c r="B14" s="10" t="str">
        <f>'[1]Informe.01UC_REPORTE DE COMPRAS'!H8</f>
        <v>Productos De Mi Abuela El Sequero, SRL</v>
      </c>
      <c r="C14" s="10" t="str">
        <f>'[1]Informe.01UC_REPORTE DE COMPRAS'!C8</f>
        <v>Adquisición de alimentos y bebidas e insumos.</v>
      </c>
      <c r="D14" s="10" t="str">
        <f>'[1]Informe.01UC_REPORTE DE COMPRAS'!L8</f>
        <v>Mipyme Mujer</v>
      </c>
      <c r="E14" s="11">
        <f>'[1]Informe.01UC_REPORTE DE COMPRAS'!K8</f>
        <v>151712</v>
      </c>
      <c r="F14" s="12">
        <f>'[1]Informe.01UC_REPORTE DE COMPRAS'!M8</f>
        <v>45460.421567164347</v>
      </c>
    </row>
    <row r="15" spans="1:6" ht="30" x14ac:dyDescent="0.2">
      <c r="A15" s="10" t="str">
        <f>'[1]Informe.01UC_REPORTE DE COMPRAS'!B9</f>
        <v>JARDIN BOTANICO-DAF-CD-2024-0044</v>
      </c>
      <c r="B15" s="10" t="str">
        <f>'[1]Informe.01UC_REPORTE DE COMPRAS'!H9</f>
        <v>Khalicco Investments, SRL</v>
      </c>
      <c r="C15" s="10" t="str">
        <f>'[1]Informe.01UC_REPORTE DE COMPRAS'!C9</f>
        <v xml:space="preserve">Adquisición de repuestos, para la flotilla vehicular y equipos de la Institución. </v>
      </c>
      <c r="D15" s="10" t="str">
        <f>'[1]Informe.01UC_REPORTE DE COMPRAS'!L9</f>
        <v>MiPyme</v>
      </c>
      <c r="E15" s="11">
        <f>'[1]Informe.01UC_REPORTE DE COMPRAS'!K9</f>
        <v>190502</v>
      </c>
      <c r="F15" s="12">
        <f>'[1]Informe.01UC_REPORTE DE COMPRAS'!M9</f>
        <v>45460.625516053238</v>
      </c>
    </row>
    <row r="16" spans="1:6" ht="30" x14ac:dyDescent="0.2">
      <c r="A16" s="10" t="str">
        <f>'[1]Informe.01UC_REPORTE DE COMPRAS'!B10</f>
        <v>JARDIN BOTANICO-DAF-CD-2024-0053</v>
      </c>
      <c r="B16" s="10" t="str">
        <f>'[1]Informe.01UC_REPORTE DE COMPRAS'!H10</f>
        <v>Soluciones Multiservicios Lara Solano SRL</v>
      </c>
      <c r="C16" s="10" t="str">
        <f>'[1]Informe.01UC_REPORTE DE COMPRAS'!C10</f>
        <v>Adquisición de artículos textil e indumentaria, según detalle expediente.</v>
      </c>
      <c r="D16" s="10" t="str">
        <f>'[1]Informe.01UC_REPORTE DE COMPRAS'!L10</f>
        <v>MiPyme</v>
      </c>
      <c r="E16" s="11">
        <f>'[1]Informe.01UC_REPORTE DE COMPRAS'!K10</f>
        <v>45949</v>
      </c>
      <c r="F16" s="12">
        <f>'[1]Informe.01UC_REPORTE DE COMPRAS'!M10</f>
        <v>45463.508432951385</v>
      </c>
    </row>
    <row r="17" spans="1:6" ht="30" x14ac:dyDescent="0.2">
      <c r="A17" s="10" t="str">
        <f>'[1]Informe.01UC_REPORTE DE COMPRAS'!B11</f>
        <v>JARDIN BOTANICO-DAF-CD-2024-0054</v>
      </c>
      <c r="B17" s="10" t="str">
        <f>'[1]Informe.01UC_REPORTE DE COMPRAS'!H11</f>
        <v>Servipart Luperon, SRL</v>
      </c>
      <c r="C17" s="10" t="str">
        <f>'[1]Informe.01UC_REPORTE DE COMPRAS'!C11</f>
        <v>Suministro con servicio de mano de obra, según detalle expediente.</v>
      </c>
      <c r="D17" s="10" t="str">
        <f>'[1]Informe.01UC_REPORTE DE COMPRAS'!L11</f>
        <v>MiPyme</v>
      </c>
      <c r="E17" s="11">
        <f>'[1]Informe.01UC_REPORTE DE COMPRAS'!K11</f>
        <v>155406</v>
      </c>
      <c r="F17" s="12">
        <f>'[1]Informe.01UC_REPORTE DE COMPRAS'!M11</f>
        <v>45467.543937962961</v>
      </c>
    </row>
    <row r="18" spans="1:6" ht="30" x14ac:dyDescent="0.2">
      <c r="A18" s="10" t="str">
        <f>'[1]Informe.01UC_REPORTE DE COMPRAS'!B12</f>
        <v>JARDIN BOTANICO-DAF-CD-2024-0055</v>
      </c>
      <c r="B18" s="10" t="str">
        <f>'[1]Informe.01UC_REPORTE DE COMPRAS'!H12</f>
        <v>Grafitaller Studio Publicitario, SRL</v>
      </c>
      <c r="C18" s="10" t="str">
        <f>'[1]Informe.01UC_REPORTE DE COMPRAS'!C12</f>
        <v>Suministro con servicio de mano de obra, según detalle expediente.</v>
      </c>
      <c r="D18" s="10" t="str">
        <f>'[1]Informe.01UC_REPORTE DE COMPRAS'!L12</f>
        <v>MiPyme</v>
      </c>
      <c r="E18" s="11">
        <f>'[1]Informe.01UC_REPORTE DE COMPRAS'!K12</f>
        <v>55578</v>
      </c>
      <c r="F18" s="12">
        <f>'[1]Informe.01UC_REPORTE DE COMPRAS'!M12</f>
        <v>45468.504150231478</v>
      </c>
    </row>
    <row r="19" spans="1:6" ht="13.5" thickBot="1" x14ac:dyDescent="0.25">
      <c r="A19" s="4"/>
      <c r="D19" s="9" t="s">
        <v>6</v>
      </c>
      <c r="E19" s="7">
        <f>SUM(E9:E18)</f>
        <v>1422346.96</v>
      </c>
      <c r="F19" s="3"/>
    </row>
    <row r="20" spans="1:6" x14ac:dyDescent="0.2">
      <c r="A20" s="4"/>
      <c r="D20" s="5"/>
      <c r="E20" s="6"/>
      <c r="F20" s="3"/>
    </row>
    <row r="21" spans="1:6" ht="30.75" customHeight="1" x14ac:dyDescent="0.2">
      <c r="A21" s="14"/>
      <c r="D21" s="5"/>
      <c r="E21" s="6"/>
      <c r="F21" s="3"/>
    </row>
    <row r="22" spans="1:6" ht="15" x14ac:dyDescent="0.2">
      <c r="A22" s="15"/>
    </row>
    <row r="23" spans="1:6" ht="15" x14ac:dyDescent="0.2">
      <c r="A23" s="13"/>
    </row>
    <row r="24" spans="1:6" x14ac:dyDescent="0.2">
      <c r="A24" s="8"/>
    </row>
  </sheetData>
  <mergeCells count="1">
    <mergeCell ref="A6:F6"/>
  </mergeCells>
  <pageMargins left="0.7" right="0.7" top="0.75" bottom="0.75" header="0.3" footer="0.3"/>
  <pageSetup scale="6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Elizabeth Arnaud</cp:lastModifiedBy>
  <cp:lastPrinted>2024-07-09T19:48:29Z</cp:lastPrinted>
  <dcterms:created xsi:type="dcterms:W3CDTF">2021-04-06T14:08:01Z</dcterms:created>
  <dcterms:modified xsi:type="dcterms:W3CDTF">2024-07-10T19:39:39Z</dcterms:modified>
</cp:coreProperties>
</file>